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K:\Program Delivery\Development Incentives\Inclusionary Housing Program\(02) Templates &amp; Tracking\(06) Inclusionary Housing Intake Form\"/>
    </mc:Choice>
  </mc:AlternateContent>
  <xr:revisionPtr revIDLastSave="0" documentId="13_ncr:1_{73F6398F-7CCD-4ACC-8D19-0D4B6D2633AE}" xr6:coauthVersionLast="41" xr6:coauthVersionMax="41" xr10:uidLastSave="{00000000-0000-0000-0000-000000000000}"/>
  <bookViews>
    <workbookView xWindow="28680" yWindow="-120" windowWidth="29040" windowHeight="17640" activeTab="1" xr2:uid="{00000000-000D-0000-FFFF-FFFF00000000}"/>
  </bookViews>
  <sheets>
    <sheet name="Instructions" sheetId="5" r:id="rId1"/>
    <sheet name="Unit Calc. Sheet" sheetId="4" r:id="rId2"/>
  </sheets>
  <definedNames>
    <definedName name="_xlnm.Print_Area" localSheetId="0">Instructions!$A$1:$K$26</definedName>
    <definedName name="_xlnm.Print_Area" localSheetId="1">'Unit Calc. Sheet'!$A$1:$L$84</definedName>
    <definedName name="_xlnm.Print_Titles" localSheetId="1">'Unit Calc. Sheet'!$1:$2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2" i="4" l="1"/>
  <c r="G66" i="4"/>
  <c r="G50" i="4"/>
  <c r="G34" i="4"/>
  <c r="G18" i="4"/>
  <c r="C66" i="4" l="1"/>
  <c r="C18" i="4" l="1"/>
  <c r="E68" i="4" l="1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6" i="4"/>
  <c r="E7" i="4"/>
  <c r="E8" i="4"/>
  <c r="E9" i="4"/>
  <c r="E10" i="4"/>
  <c r="E11" i="4"/>
  <c r="E12" i="4"/>
  <c r="E13" i="4"/>
  <c r="E14" i="4"/>
  <c r="E15" i="4"/>
  <c r="E16" i="4"/>
  <c r="E17" i="4"/>
  <c r="E67" i="4" l="1"/>
  <c r="E51" i="4"/>
  <c r="E35" i="4"/>
  <c r="E19" i="4"/>
  <c r="E4" i="4"/>
  <c r="E5" i="4"/>
  <c r="E3" i="4"/>
  <c r="E18" i="4" l="1"/>
  <c r="F18" i="4" s="1"/>
  <c r="I18" i="4"/>
  <c r="J18" i="4"/>
  <c r="K18" i="4"/>
  <c r="H18" i="4"/>
  <c r="L18" i="4"/>
  <c r="E34" i="4"/>
  <c r="E82" i="4"/>
  <c r="C82" i="4"/>
  <c r="E66" i="4"/>
  <c r="C50" i="4"/>
  <c r="E50" i="4"/>
  <c r="C34" i="4"/>
  <c r="I66" i="4" l="1"/>
  <c r="J66" i="4"/>
  <c r="L66" i="4"/>
  <c r="H66" i="4"/>
  <c r="K66" i="4"/>
  <c r="L82" i="4"/>
  <c r="H82" i="4"/>
  <c r="K82" i="4"/>
  <c r="J82" i="4"/>
  <c r="I82" i="4"/>
  <c r="L50" i="4"/>
  <c r="H50" i="4"/>
  <c r="J50" i="4"/>
  <c r="I50" i="4"/>
  <c r="K50" i="4"/>
  <c r="C83" i="4"/>
  <c r="K34" i="4"/>
  <c r="L34" i="4"/>
  <c r="J34" i="4"/>
  <c r="H34" i="4"/>
  <c r="H83" i="4" s="1"/>
  <c r="I34" i="4"/>
  <c r="F66" i="4"/>
  <c r="F34" i="4"/>
  <c r="F82" i="4"/>
  <c r="F50" i="4"/>
  <c r="I83" i="4" l="1"/>
  <c r="J83" i="4"/>
  <c r="K83" i="4"/>
  <c r="L83" i="4"/>
</calcChain>
</file>

<file path=xl/sharedStrings.xml><?xml version="1.0" encoding="utf-8"?>
<sst xmlns="http://schemas.openxmlformats.org/spreadsheetml/2006/main" count="103" uniqueCount="39">
  <si>
    <t>A</t>
  </si>
  <si>
    <t>B</t>
  </si>
  <si>
    <t>C</t>
  </si>
  <si>
    <t>D</t>
  </si>
  <si>
    <t>E</t>
  </si>
  <si>
    <t>Quantity</t>
  </si>
  <si>
    <t>Unit Area</t>
  </si>
  <si>
    <t>Unit Total Area</t>
  </si>
  <si>
    <t># of I.H. Units Required %10</t>
  </si>
  <si>
    <t># of I.H. Units Required 20%</t>
  </si>
  <si>
    <t># of I.H. Units Required %8</t>
  </si>
  <si>
    <t># of I.H. Units Required %15</t>
  </si>
  <si>
    <t># of I.H. Units Required 25%</t>
  </si>
  <si>
    <t>F</t>
  </si>
  <si>
    <t>G</t>
  </si>
  <si>
    <t>Average Area per Unit Type (Total)</t>
  </si>
  <si>
    <t>Minimum Area of IH Units Required</t>
  </si>
  <si>
    <t>TOTAL</t>
  </si>
  <si>
    <t>H</t>
  </si>
  <si>
    <t>I</t>
  </si>
  <si>
    <t>J</t>
  </si>
  <si>
    <t>K</t>
  </si>
  <si>
    <t>L</t>
  </si>
  <si>
    <t>M</t>
  </si>
  <si>
    <t>N</t>
  </si>
  <si>
    <t>O</t>
  </si>
  <si>
    <t>Sub-Type</t>
  </si>
  <si>
    <t>Instructions</t>
  </si>
  <si>
    <t>Unit Grand Total:</t>
  </si>
  <si>
    <t xml:space="preserve">Inclusionary Housing Unit Schedule </t>
  </si>
  <si>
    <t>Definitions/ Guidance:</t>
  </si>
  <si>
    <r>
      <t xml:space="preserve">Fill out the </t>
    </r>
    <r>
      <rPr>
        <b/>
        <sz val="18"/>
        <color theme="1"/>
        <rFont val="Calibri"/>
        <family val="2"/>
        <scheme val="minor"/>
      </rPr>
      <t>white</t>
    </r>
    <r>
      <rPr>
        <sz val="18"/>
        <color theme="1"/>
        <rFont val="Calibri"/>
        <family val="2"/>
        <scheme val="minor"/>
      </rPr>
      <t xml:space="preserve"> cells with the corresponding information.</t>
    </r>
  </si>
  <si>
    <r>
      <rPr>
        <b/>
        <sz val="14"/>
        <color theme="1"/>
        <rFont val="Calibri"/>
        <family val="2"/>
        <scheme val="minor"/>
      </rPr>
      <t>Unit Sub-Type</t>
    </r>
    <r>
      <rPr>
        <sz val="14"/>
        <color theme="1"/>
        <rFont val="Calibri"/>
        <family val="2"/>
        <scheme val="minor"/>
      </rPr>
      <t xml:space="preserve">: A difference of one (1) square foot designates a new sub-type of unit. </t>
    </r>
  </si>
  <si>
    <r>
      <rPr>
        <b/>
        <sz val="14"/>
        <color theme="1"/>
        <rFont val="Calibri"/>
        <family val="2"/>
        <scheme val="minor"/>
      </rPr>
      <t>Bedroom:</t>
    </r>
    <r>
      <rPr>
        <sz val="14"/>
        <color theme="1"/>
        <rFont val="Calibri"/>
        <family val="2"/>
        <scheme val="minor"/>
      </rPr>
      <t xml:space="preserve"> A bedroom must be a habitable private room as defined by City Code Section 29.30.210 and that meets the following criteria. Each bedroom must have:                                                - An enclosed room with a door that closes it off from the rest of the unit;                                                 - A window or door on an exterior wall of the building that provides natural light to the room even when closed.</t>
    </r>
  </si>
  <si>
    <t>***Note: All IH units have to be comparable to market rate units.</t>
  </si>
  <si>
    <t># of Bedrooms/ Unit Type</t>
  </si>
  <si>
    <t>L1B</t>
  </si>
  <si>
    <t>W1B</t>
  </si>
  <si>
    <t>W2B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</si>
</sst>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"/>
      <name val="Times New Roman"/>
      <family val="1"/>
    </font>
    <font>
      <sz val="12"/>
      <color theme="1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Trellis">
        <bgColor theme="6" tint="0.59999389629810485"/>
      </patternFill>
    </fill>
    <fill>
      <patternFill patternType="lightTrellis">
        <bgColor theme="0" tint="-0.14996795556505021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/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/>
    </xf>
    <xf numFmtId="0" fontId="1" fillId="0" borderId="20" xfId="0" applyFont="1" applyFill="1" applyBorder="1"/>
    <xf numFmtId="0" fontId="0" fillId="3" borderId="22" xfId="0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5" borderId="24" xfId="0" applyFont="1" applyFill="1" applyBorder="1"/>
    <xf numFmtId="0" fontId="1" fillId="2" borderId="25" xfId="0" applyFont="1" applyFill="1" applyBorder="1" applyAlignment="1">
      <alignment horizontal="center"/>
    </xf>
    <xf numFmtId="2" fontId="1" fillId="2" borderId="26" xfId="0" applyNumberFormat="1" applyFont="1" applyFill="1" applyBorder="1" applyAlignment="1">
      <alignment horizontal="center"/>
    </xf>
    <xf numFmtId="2" fontId="1" fillId="2" borderId="27" xfId="0" applyNumberFormat="1" applyFont="1" applyFill="1" applyBorder="1" applyAlignment="1">
      <alignment horizontal="center"/>
    </xf>
    <xf numFmtId="2" fontId="1" fillId="2" borderId="24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1" fillId="4" borderId="13" xfId="0" applyNumberFormat="1" applyFont="1" applyFill="1" applyBorder="1"/>
    <xf numFmtId="2" fontId="1" fillId="0" borderId="0" xfId="0" applyNumberFormat="1" applyFont="1"/>
    <xf numFmtId="2" fontId="1" fillId="2" borderId="12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5" borderId="12" xfId="0" applyFont="1" applyFill="1" applyBorder="1"/>
    <xf numFmtId="0" fontId="1" fillId="5" borderId="13" xfId="0" applyFont="1" applyFill="1" applyBorder="1"/>
    <xf numFmtId="2" fontId="1" fillId="2" borderId="7" xfId="0" applyNumberFormat="1" applyFont="1" applyFill="1" applyBorder="1" applyAlignment="1">
      <alignment horizontal="center"/>
    </xf>
    <xf numFmtId="2" fontId="1" fillId="2" borderId="29" xfId="0" applyNumberFormat="1" applyFont="1" applyFill="1" applyBorder="1" applyAlignment="1">
      <alignment horizontal="center"/>
    </xf>
    <xf numFmtId="2" fontId="1" fillId="2" borderId="30" xfId="0" applyNumberFormat="1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2" fontId="1" fillId="2" borderId="25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5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0" fillId="6" borderId="6" xfId="0" applyNumberFormat="1" applyFill="1" applyBorder="1" applyAlignment="1">
      <alignment horizontal="center"/>
    </xf>
    <xf numFmtId="2" fontId="0" fillId="6" borderId="10" xfId="0" applyNumberForma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2" fontId="0" fillId="6" borderId="28" xfId="0" applyNumberForma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6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"/>
  <sheetViews>
    <sheetView workbookViewId="0">
      <selection activeCell="A5" sqref="A5:K5"/>
    </sheetView>
  </sheetViews>
  <sheetFormatPr defaultRowHeight="15" x14ac:dyDescent="0.25"/>
  <sheetData>
    <row r="1" spans="1:14" ht="23.25" x14ac:dyDescent="0.35">
      <c r="A1" s="45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4" ht="23.25" x14ac:dyDescent="0.35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4" ht="21" x14ac:dyDescent="0.35">
      <c r="A3" s="47" t="s">
        <v>30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4" ht="117" customHeight="1" x14ac:dyDescent="0.3">
      <c r="A4" s="43" t="s">
        <v>33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4" ht="18.75" x14ac:dyDescent="0.3">
      <c r="A5" s="44" t="s">
        <v>32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9" spans="1:14" ht="15.75" x14ac:dyDescent="0.25">
      <c r="N9" s="41"/>
    </row>
    <row r="10" spans="1:14" ht="15.75" x14ac:dyDescent="0.25">
      <c r="N10" s="42"/>
    </row>
    <row r="11" spans="1:14" ht="15.75" x14ac:dyDescent="0.25">
      <c r="N11" s="42"/>
    </row>
  </sheetData>
  <mergeCells count="5">
    <mergeCell ref="A4:K4"/>
    <mergeCell ref="A5:K5"/>
    <mergeCell ref="A1:K1"/>
    <mergeCell ref="A2:K2"/>
    <mergeCell ref="A3:K3"/>
  </mergeCells>
  <pageMargins left="0.7" right="0.7" top="0.75" bottom="0.75" header="0.3" footer="0.3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5"/>
  <sheetViews>
    <sheetView tabSelected="1" zoomScale="110" zoomScaleNormal="110" workbookViewId="0">
      <selection activeCell="H82" sqref="H82"/>
    </sheetView>
  </sheetViews>
  <sheetFormatPr defaultRowHeight="15" x14ac:dyDescent="0.25"/>
  <cols>
    <col min="1" max="1" width="13" customWidth="1"/>
    <col min="2" max="2" width="6.28515625" customWidth="1"/>
    <col min="5" max="5" width="11.5703125" customWidth="1"/>
    <col min="6" max="6" width="12.85546875" customWidth="1"/>
    <col min="7" max="7" width="12.85546875" style="8" customWidth="1"/>
    <col min="8" max="9" width="15.7109375" style="8" customWidth="1"/>
    <col min="10" max="11" width="15" style="8" customWidth="1"/>
    <col min="12" max="12" width="13" style="8" customWidth="1"/>
    <col min="13" max="13" width="9.7109375" customWidth="1"/>
  </cols>
  <sheetData>
    <row r="1" spans="1:13" ht="22.5" customHeight="1" thickBot="1" x14ac:dyDescent="0.3">
      <c r="A1" s="50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3" ht="60.75" thickBot="1" x14ac:dyDescent="0.3">
      <c r="A2" s="9" t="s">
        <v>35</v>
      </c>
      <c r="B2" s="10" t="s">
        <v>26</v>
      </c>
      <c r="C2" s="10" t="s">
        <v>5</v>
      </c>
      <c r="D2" s="10" t="s">
        <v>6</v>
      </c>
      <c r="E2" s="10" t="s">
        <v>7</v>
      </c>
      <c r="F2" s="10" t="s">
        <v>15</v>
      </c>
      <c r="G2" s="11" t="s">
        <v>16</v>
      </c>
      <c r="H2" s="27" t="s">
        <v>10</v>
      </c>
      <c r="I2" s="11" t="s">
        <v>8</v>
      </c>
      <c r="J2" s="11" t="s">
        <v>11</v>
      </c>
      <c r="K2" s="11" t="s">
        <v>9</v>
      </c>
      <c r="L2" s="12" t="s">
        <v>12</v>
      </c>
      <c r="M2" s="1"/>
    </row>
    <row r="3" spans="1:13" ht="16.5" customHeight="1" x14ac:dyDescent="0.25">
      <c r="A3" s="56">
        <v>0</v>
      </c>
      <c r="B3" s="30" t="s">
        <v>0</v>
      </c>
      <c r="C3" s="4"/>
      <c r="D3" s="4"/>
      <c r="E3" s="24">
        <f>C3*D3</f>
        <v>0</v>
      </c>
      <c r="F3" s="59"/>
      <c r="G3" s="53"/>
      <c r="H3" s="62"/>
      <c r="I3" s="65"/>
      <c r="J3" s="53"/>
      <c r="K3" s="66"/>
      <c r="L3" s="54"/>
      <c r="M3" s="1"/>
    </row>
    <row r="4" spans="1:13" ht="15" customHeight="1" x14ac:dyDescent="0.25">
      <c r="A4" s="57"/>
      <c r="B4" s="31" t="s">
        <v>1</v>
      </c>
      <c r="C4" s="5"/>
      <c r="D4" s="5"/>
      <c r="E4" s="13">
        <f t="shared" ref="E4:E17" si="0">C4*D4</f>
        <v>0</v>
      </c>
      <c r="F4" s="60"/>
      <c r="G4" s="53"/>
      <c r="H4" s="62"/>
      <c r="I4" s="65"/>
      <c r="J4" s="53"/>
      <c r="K4" s="67"/>
      <c r="L4" s="54"/>
      <c r="M4" s="1"/>
    </row>
    <row r="5" spans="1:13" ht="15" customHeight="1" x14ac:dyDescent="0.25">
      <c r="A5" s="57"/>
      <c r="B5" s="31" t="s">
        <v>2</v>
      </c>
      <c r="C5" s="5"/>
      <c r="D5" s="5"/>
      <c r="E5" s="13">
        <f t="shared" si="0"/>
        <v>0</v>
      </c>
      <c r="F5" s="60"/>
      <c r="G5" s="53"/>
      <c r="H5" s="62"/>
      <c r="I5" s="65"/>
      <c r="J5" s="53"/>
      <c r="K5" s="67"/>
      <c r="L5" s="54"/>
      <c r="M5" s="1"/>
    </row>
    <row r="6" spans="1:13" ht="15" customHeight="1" x14ac:dyDescent="0.25">
      <c r="A6" s="57"/>
      <c r="B6" s="31" t="s">
        <v>3</v>
      </c>
      <c r="C6" s="7"/>
      <c r="D6" s="7"/>
      <c r="E6" s="13">
        <f t="shared" si="0"/>
        <v>0</v>
      </c>
      <c r="F6" s="60"/>
      <c r="G6" s="53"/>
      <c r="H6" s="62"/>
      <c r="I6" s="65"/>
      <c r="J6" s="53"/>
      <c r="K6" s="67"/>
      <c r="L6" s="54"/>
      <c r="M6" s="1"/>
    </row>
    <row r="7" spans="1:13" ht="15" customHeight="1" x14ac:dyDescent="0.25">
      <c r="A7" s="57"/>
      <c r="B7" s="31" t="s">
        <v>4</v>
      </c>
      <c r="C7" s="7"/>
      <c r="D7" s="7"/>
      <c r="E7" s="13">
        <f t="shared" si="0"/>
        <v>0</v>
      </c>
      <c r="F7" s="60"/>
      <c r="G7" s="53"/>
      <c r="H7" s="62"/>
      <c r="I7" s="65"/>
      <c r="J7" s="53"/>
      <c r="K7" s="67"/>
      <c r="L7" s="54"/>
      <c r="M7" s="1"/>
    </row>
    <row r="8" spans="1:13" ht="15" customHeight="1" x14ac:dyDescent="0.25">
      <c r="A8" s="57"/>
      <c r="B8" s="30" t="s">
        <v>13</v>
      </c>
      <c r="C8" s="7"/>
      <c r="D8" s="7"/>
      <c r="E8" s="13">
        <f t="shared" si="0"/>
        <v>0</v>
      </c>
      <c r="F8" s="60"/>
      <c r="G8" s="53"/>
      <c r="H8" s="62"/>
      <c r="I8" s="65"/>
      <c r="J8" s="53"/>
      <c r="K8" s="67"/>
      <c r="L8" s="54"/>
      <c r="M8" s="1"/>
    </row>
    <row r="9" spans="1:13" ht="15" customHeight="1" x14ac:dyDescent="0.25">
      <c r="A9" s="57"/>
      <c r="B9" s="31" t="s">
        <v>14</v>
      </c>
      <c r="C9" s="7"/>
      <c r="D9" s="7"/>
      <c r="E9" s="13">
        <f t="shared" si="0"/>
        <v>0</v>
      </c>
      <c r="F9" s="60"/>
      <c r="G9" s="53"/>
      <c r="H9" s="62"/>
      <c r="I9" s="65"/>
      <c r="J9" s="53"/>
      <c r="K9" s="67"/>
      <c r="L9" s="54"/>
      <c r="M9" s="1"/>
    </row>
    <row r="10" spans="1:13" ht="15" customHeight="1" x14ac:dyDescent="0.25">
      <c r="A10" s="57"/>
      <c r="B10" s="31" t="s">
        <v>18</v>
      </c>
      <c r="C10" s="7"/>
      <c r="D10" s="7"/>
      <c r="E10" s="13">
        <f t="shared" si="0"/>
        <v>0</v>
      </c>
      <c r="F10" s="60"/>
      <c r="G10" s="53"/>
      <c r="H10" s="62"/>
      <c r="I10" s="65"/>
      <c r="J10" s="53"/>
      <c r="K10" s="67"/>
      <c r="L10" s="54"/>
      <c r="M10" s="1"/>
    </row>
    <row r="11" spans="1:13" ht="15" customHeight="1" x14ac:dyDescent="0.25">
      <c r="A11" s="57"/>
      <c r="B11" s="31" t="s">
        <v>19</v>
      </c>
      <c r="C11" s="7"/>
      <c r="D11" s="7"/>
      <c r="E11" s="13">
        <f t="shared" si="0"/>
        <v>0</v>
      </c>
      <c r="F11" s="60"/>
      <c r="G11" s="53"/>
      <c r="H11" s="62"/>
      <c r="I11" s="65"/>
      <c r="J11" s="53"/>
      <c r="K11" s="67"/>
      <c r="L11" s="54"/>
      <c r="M11" s="1"/>
    </row>
    <row r="12" spans="1:13" ht="15" customHeight="1" x14ac:dyDescent="0.25">
      <c r="A12" s="57"/>
      <c r="B12" s="31" t="s">
        <v>20</v>
      </c>
      <c r="C12" s="7"/>
      <c r="D12" s="7"/>
      <c r="E12" s="13">
        <f t="shared" si="0"/>
        <v>0</v>
      </c>
      <c r="F12" s="60"/>
      <c r="G12" s="53"/>
      <c r="H12" s="62"/>
      <c r="I12" s="65"/>
      <c r="J12" s="53"/>
      <c r="K12" s="67"/>
      <c r="L12" s="54"/>
      <c r="M12" s="1"/>
    </row>
    <row r="13" spans="1:13" ht="15" customHeight="1" x14ac:dyDescent="0.25">
      <c r="A13" s="57"/>
      <c r="B13" s="30" t="s">
        <v>21</v>
      </c>
      <c r="C13" s="7"/>
      <c r="D13" s="7"/>
      <c r="E13" s="13">
        <f t="shared" si="0"/>
        <v>0</v>
      </c>
      <c r="F13" s="60"/>
      <c r="G13" s="53"/>
      <c r="H13" s="62"/>
      <c r="I13" s="65"/>
      <c r="J13" s="53"/>
      <c r="K13" s="67"/>
      <c r="L13" s="54"/>
      <c r="M13" s="1"/>
    </row>
    <row r="14" spans="1:13" ht="14.25" customHeight="1" x14ac:dyDescent="0.25">
      <c r="A14" s="57"/>
      <c r="B14" s="31" t="s">
        <v>22</v>
      </c>
      <c r="C14" s="5"/>
      <c r="D14" s="5"/>
      <c r="E14" s="13">
        <f t="shared" si="0"/>
        <v>0</v>
      </c>
      <c r="F14" s="60"/>
      <c r="G14" s="53"/>
      <c r="H14" s="62"/>
      <c r="I14" s="65"/>
      <c r="J14" s="53"/>
      <c r="K14" s="67"/>
      <c r="L14" s="54"/>
      <c r="M14" s="1"/>
    </row>
    <row r="15" spans="1:13" ht="14.25" customHeight="1" x14ac:dyDescent="0.25">
      <c r="A15" s="57"/>
      <c r="B15" s="31" t="s">
        <v>23</v>
      </c>
      <c r="C15" s="5"/>
      <c r="D15" s="5"/>
      <c r="E15" s="13">
        <f t="shared" si="0"/>
        <v>0</v>
      </c>
      <c r="F15" s="60"/>
      <c r="G15" s="53"/>
      <c r="H15" s="62"/>
      <c r="I15" s="65"/>
      <c r="J15" s="53"/>
      <c r="K15" s="67"/>
      <c r="L15" s="54"/>
      <c r="M15" s="1"/>
    </row>
    <row r="16" spans="1:13" ht="14.25" customHeight="1" x14ac:dyDescent="0.25">
      <c r="A16" s="57"/>
      <c r="B16" s="31" t="s">
        <v>24</v>
      </c>
      <c r="C16" s="5"/>
      <c r="D16" s="5"/>
      <c r="E16" s="13">
        <f t="shared" si="0"/>
        <v>0</v>
      </c>
      <c r="F16" s="60"/>
      <c r="G16" s="53"/>
      <c r="H16" s="62"/>
      <c r="I16" s="65"/>
      <c r="J16" s="53"/>
      <c r="K16" s="67"/>
      <c r="L16" s="54"/>
      <c r="M16" s="1"/>
    </row>
    <row r="17" spans="1:13" ht="15" customHeight="1" thickBot="1" x14ac:dyDescent="0.3">
      <c r="A17" s="58"/>
      <c r="B17" s="31" t="s">
        <v>25</v>
      </c>
      <c r="C17" s="3"/>
      <c r="D17" s="3"/>
      <c r="E17" s="13">
        <f t="shared" si="0"/>
        <v>0</v>
      </c>
      <c r="F17" s="61"/>
      <c r="G17" s="53"/>
      <c r="H17" s="62"/>
      <c r="I17" s="65"/>
      <c r="J17" s="53"/>
      <c r="K17" s="68"/>
      <c r="L17" s="54"/>
      <c r="M17" s="1"/>
    </row>
    <row r="18" spans="1:13" ht="15" customHeight="1" thickBot="1" x14ac:dyDescent="0.3">
      <c r="A18" s="14"/>
      <c r="B18" s="16" t="s">
        <v>17</v>
      </c>
      <c r="C18" s="17">
        <f>SUM(C3:C17)</f>
        <v>0</v>
      </c>
      <c r="D18" s="18"/>
      <c r="E18" s="19">
        <f>SUM(E3:E17)</f>
        <v>0</v>
      </c>
      <c r="F18" s="20" t="e">
        <f>+E18/C18</f>
        <v>#DIV/0!</v>
      </c>
      <c r="G18" s="25" t="e">
        <f>F18*0.85</f>
        <v>#DIV/0!</v>
      </c>
      <c r="H18" s="28">
        <f>+C18*0.08</f>
        <v>0</v>
      </c>
      <c r="I18" s="21">
        <f>+C18*0.1</f>
        <v>0</v>
      </c>
      <c r="J18" s="21">
        <f>+C18*0.15</f>
        <v>0</v>
      </c>
      <c r="K18" s="22">
        <f>C18*0.2</f>
        <v>0</v>
      </c>
      <c r="L18" s="23">
        <f>+C18*0.25</f>
        <v>0</v>
      </c>
      <c r="M18" s="1"/>
    </row>
    <row r="19" spans="1:13" x14ac:dyDescent="0.25">
      <c r="A19" s="55" t="s">
        <v>36</v>
      </c>
      <c r="B19" s="30" t="s">
        <v>0</v>
      </c>
      <c r="C19" s="4"/>
      <c r="D19" s="4"/>
      <c r="E19" s="15">
        <f>C19*D19</f>
        <v>0</v>
      </c>
      <c r="F19" s="59"/>
      <c r="G19" s="53"/>
      <c r="H19" s="62"/>
      <c r="I19" s="65"/>
      <c r="J19" s="53"/>
      <c r="K19" s="66"/>
      <c r="L19" s="54"/>
    </row>
    <row r="20" spans="1:13" x14ac:dyDescent="0.25">
      <c r="A20" s="56"/>
      <c r="B20" s="31" t="s">
        <v>1</v>
      </c>
      <c r="C20" s="6"/>
      <c r="D20" s="6"/>
      <c r="E20" s="15">
        <f t="shared" ref="E20:E33" si="1">C20*D20</f>
        <v>0</v>
      </c>
      <c r="F20" s="59"/>
      <c r="G20" s="53"/>
      <c r="H20" s="62"/>
      <c r="I20" s="65"/>
      <c r="J20" s="53"/>
      <c r="K20" s="66"/>
      <c r="L20" s="54"/>
    </row>
    <row r="21" spans="1:13" x14ac:dyDescent="0.25">
      <c r="A21" s="56"/>
      <c r="B21" s="31" t="s">
        <v>2</v>
      </c>
      <c r="C21" s="6"/>
      <c r="D21" s="6"/>
      <c r="E21" s="15">
        <f t="shared" si="1"/>
        <v>0</v>
      </c>
      <c r="F21" s="59"/>
      <c r="G21" s="53"/>
      <c r="H21" s="62"/>
      <c r="I21" s="65"/>
      <c r="J21" s="53"/>
      <c r="K21" s="66"/>
      <c r="L21" s="54"/>
    </row>
    <row r="22" spans="1:13" x14ac:dyDescent="0.25">
      <c r="A22" s="56"/>
      <c r="B22" s="31" t="s">
        <v>3</v>
      </c>
      <c r="C22" s="6"/>
      <c r="D22" s="6"/>
      <c r="E22" s="15">
        <f t="shared" si="1"/>
        <v>0</v>
      </c>
      <c r="F22" s="59"/>
      <c r="G22" s="53"/>
      <c r="H22" s="62"/>
      <c r="I22" s="65"/>
      <c r="J22" s="53"/>
      <c r="K22" s="66"/>
      <c r="L22" s="54"/>
    </row>
    <row r="23" spans="1:13" x14ac:dyDescent="0.25">
      <c r="A23" s="56"/>
      <c r="B23" s="31" t="s">
        <v>4</v>
      </c>
      <c r="C23" s="6"/>
      <c r="D23" s="6"/>
      <c r="E23" s="15">
        <f t="shared" si="1"/>
        <v>0</v>
      </c>
      <c r="F23" s="59"/>
      <c r="G23" s="53"/>
      <c r="H23" s="62"/>
      <c r="I23" s="65"/>
      <c r="J23" s="53"/>
      <c r="K23" s="66"/>
      <c r="L23" s="54"/>
    </row>
    <row r="24" spans="1:13" x14ac:dyDescent="0.25">
      <c r="A24" s="56"/>
      <c r="B24" s="30" t="s">
        <v>13</v>
      </c>
      <c r="C24" s="6"/>
      <c r="D24" s="6"/>
      <c r="E24" s="15">
        <f t="shared" si="1"/>
        <v>0</v>
      </c>
      <c r="F24" s="59"/>
      <c r="G24" s="53"/>
      <c r="H24" s="62"/>
      <c r="I24" s="65"/>
      <c r="J24" s="53"/>
      <c r="K24" s="66"/>
      <c r="L24" s="54"/>
    </row>
    <row r="25" spans="1:13" x14ac:dyDescent="0.25">
      <c r="A25" s="56"/>
      <c r="B25" s="31" t="s">
        <v>14</v>
      </c>
      <c r="C25" s="6"/>
      <c r="D25" s="6"/>
      <c r="E25" s="15">
        <f t="shared" si="1"/>
        <v>0</v>
      </c>
      <c r="F25" s="59"/>
      <c r="G25" s="53"/>
      <c r="H25" s="62"/>
      <c r="I25" s="65"/>
      <c r="J25" s="53"/>
      <c r="K25" s="66"/>
      <c r="L25" s="54"/>
    </row>
    <row r="26" spans="1:13" x14ac:dyDescent="0.25">
      <c r="A26" s="56"/>
      <c r="B26" s="31" t="s">
        <v>18</v>
      </c>
      <c r="C26" s="6"/>
      <c r="D26" s="6"/>
      <c r="E26" s="15">
        <f t="shared" si="1"/>
        <v>0</v>
      </c>
      <c r="F26" s="59"/>
      <c r="G26" s="53"/>
      <c r="H26" s="62"/>
      <c r="I26" s="65"/>
      <c r="J26" s="53"/>
      <c r="K26" s="66"/>
      <c r="L26" s="54"/>
    </row>
    <row r="27" spans="1:13" x14ac:dyDescent="0.25">
      <c r="A27" s="56"/>
      <c r="B27" s="31" t="s">
        <v>19</v>
      </c>
      <c r="C27" s="6"/>
      <c r="D27" s="6"/>
      <c r="E27" s="15">
        <f t="shared" si="1"/>
        <v>0</v>
      </c>
      <c r="F27" s="59"/>
      <c r="G27" s="53"/>
      <c r="H27" s="62"/>
      <c r="I27" s="65"/>
      <c r="J27" s="53"/>
      <c r="K27" s="66"/>
      <c r="L27" s="54"/>
    </row>
    <row r="28" spans="1:13" x14ac:dyDescent="0.25">
      <c r="A28" s="56"/>
      <c r="B28" s="31" t="s">
        <v>20</v>
      </c>
      <c r="C28" s="6"/>
      <c r="D28" s="6"/>
      <c r="E28" s="15">
        <f t="shared" si="1"/>
        <v>0</v>
      </c>
      <c r="F28" s="59"/>
      <c r="G28" s="53"/>
      <c r="H28" s="62"/>
      <c r="I28" s="65"/>
      <c r="J28" s="53"/>
      <c r="K28" s="66"/>
      <c r="L28" s="54"/>
    </row>
    <row r="29" spans="1:13" x14ac:dyDescent="0.25">
      <c r="A29" s="56"/>
      <c r="B29" s="30" t="s">
        <v>21</v>
      </c>
      <c r="C29" s="6"/>
      <c r="D29" s="6"/>
      <c r="E29" s="15">
        <f t="shared" si="1"/>
        <v>0</v>
      </c>
      <c r="F29" s="59"/>
      <c r="G29" s="53"/>
      <c r="H29" s="62"/>
      <c r="I29" s="65"/>
      <c r="J29" s="53"/>
      <c r="K29" s="66"/>
      <c r="L29" s="54"/>
    </row>
    <row r="30" spans="1:13" x14ac:dyDescent="0.25">
      <c r="A30" s="57"/>
      <c r="B30" s="31" t="s">
        <v>22</v>
      </c>
      <c r="C30" s="5"/>
      <c r="D30" s="5"/>
      <c r="E30" s="15">
        <f t="shared" si="1"/>
        <v>0</v>
      </c>
      <c r="F30" s="60"/>
      <c r="G30" s="53"/>
      <c r="H30" s="62"/>
      <c r="I30" s="65"/>
      <c r="J30" s="53"/>
      <c r="K30" s="67"/>
      <c r="L30" s="54"/>
    </row>
    <row r="31" spans="1:13" x14ac:dyDescent="0.25">
      <c r="A31" s="57"/>
      <c r="B31" s="31" t="s">
        <v>23</v>
      </c>
      <c r="C31" s="5"/>
      <c r="D31" s="5"/>
      <c r="E31" s="15">
        <f t="shared" si="1"/>
        <v>0</v>
      </c>
      <c r="F31" s="60"/>
      <c r="G31" s="53"/>
      <c r="H31" s="62"/>
      <c r="I31" s="65"/>
      <c r="J31" s="53"/>
      <c r="K31" s="67"/>
      <c r="L31" s="54"/>
    </row>
    <row r="32" spans="1:13" x14ac:dyDescent="0.25">
      <c r="A32" s="57"/>
      <c r="B32" s="31" t="s">
        <v>24</v>
      </c>
      <c r="C32" s="5"/>
      <c r="D32" s="5"/>
      <c r="E32" s="15">
        <f t="shared" si="1"/>
        <v>0</v>
      </c>
      <c r="F32" s="60"/>
      <c r="G32" s="53"/>
      <c r="H32" s="62"/>
      <c r="I32" s="65"/>
      <c r="J32" s="53"/>
      <c r="K32" s="67"/>
      <c r="L32" s="54"/>
    </row>
    <row r="33" spans="1:13" ht="15.75" thickBot="1" x14ac:dyDescent="0.3">
      <c r="A33" s="58"/>
      <c r="B33" s="31" t="s">
        <v>25</v>
      </c>
      <c r="C33" s="3"/>
      <c r="D33" s="3"/>
      <c r="E33" s="15">
        <f t="shared" si="1"/>
        <v>0</v>
      </c>
      <c r="F33" s="61"/>
      <c r="G33" s="53"/>
      <c r="H33" s="62"/>
      <c r="I33" s="65"/>
      <c r="J33" s="53"/>
      <c r="K33" s="68"/>
      <c r="L33" s="54"/>
    </row>
    <row r="34" spans="1:13" ht="15.75" thickBot="1" x14ac:dyDescent="0.3">
      <c r="A34" s="14"/>
      <c r="B34" s="16" t="s">
        <v>17</v>
      </c>
      <c r="C34" s="17">
        <f>SUM(C19:C33)</f>
        <v>0</v>
      </c>
      <c r="D34" s="18"/>
      <c r="E34" s="29">
        <f>SUM(E19:E33)</f>
        <v>0</v>
      </c>
      <c r="F34" s="20" t="e">
        <f>+E34/C34</f>
        <v>#DIV/0!</v>
      </c>
      <c r="G34" s="25" t="e">
        <f>F34*0.85</f>
        <v>#DIV/0!</v>
      </c>
      <c r="H34" s="28">
        <f>+C34*0.08</f>
        <v>0</v>
      </c>
      <c r="I34" s="21">
        <f>+C34*0.1</f>
        <v>0</v>
      </c>
      <c r="J34" s="21">
        <f>+C34*0.15</f>
        <v>0</v>
      </c>
      <c r="K34" s="22">
        <f>C34*0.2</f>
        <v>0</v>
      </c>
      <c r="L34" s="23">
        <f>+C34*0.25</f>
        <v>0</v>
      </c>
      <c r="M34" s="2"/>
    </row>
    <row r="35" spans="1:13" x14ac:dyDescent="0.25">
      <c r="A35" s="55" t="s">
        <v>37</v>
      </c>
      <c r="B35" s="30" t="s">
        <v>0</v>
      </c>
      <c r="C35" s="4"/>
      <c r="D35" s="4"/>
      <c r="E35" s="15">
        <f>C35*D35</f>
        <v>0</v>
      </c>
      <c r="F35" s="59"/>
      <c r="G35" s="53"/>
      <c r="H35" s="62"/>
      <c r="I35" s="65"/>
      <c r="J35" s="53"/>
      <c r="K35" s="66"/>
      <c r="L35" s="54"/>
    </row>
    <row r="36" spans="1:13" x14ac:dyDescent="0.25">
      <c r="A36" s="56"/>
      <c r="B36" s="31" t="s">
        <v>1</v>
      </c>
      <c r="C36" s="6"/>
      <c r="D36" s="6"/>
      <c r="E36" s="15">
        <f t="shared" ref="E36:E49" si="2">C36*D36</f>
        <v>0</v>
      </c>
      <c r="F36" s="59"/>
      <c r="G36" s="53"/>
      <c r="H36" s="62"/>
      <c r="I36" s="65"/>
      <c r="J36" s="53"/>
      <c r="K36" s="66"/>
      <c r="L36" s="54"/>
    </row>
    <row r="37" spans="1:13" x14ac:dyDescent="0.25">
      <c r="A37" s="56"/>
      <c r="B37" s="31" t="s">
        <v>2</v>
      </c>
      <c r="C37" s="6"/>
      <c r="D37" s="6"/>
      <c r="E37" s="15">
        <f t="shared" si="2"/>
        <v>0</v>
      </c>
      <c r="F37" s="59"/>
      <c r="G37" s="53"/>
      <c r="H37" s="62"/>
      <c r="I37" s="65"/>
      <c r="J37" s="53"/>
      <c r="K37" s="66"/>
      <c r="L37" s="54"/>
    </row>
    <row r="38" spans="1:13" x14ac:dyDescent="0.25">
      <c r="A38" s="56"/>
      <c r="B38" s="31" t="s">
        <v>3</v>
      </c>
      <c r="C38" s="6"/>
      <c r="D38" s="6"/>
      <c r="E38" s="15">
        <f t="shared" si="2"/>
        <v>0</v>
      </c>
      <c r="F38" s="59"/>
      <c r="G38" s="53"/>
      <c r="H38" s="62"/>
      <c r="I38" s="65"/>
      <c r="J38" s="53"/>
      <c r="K38" s="66"/>
      <c r="L38" s="54"/>
    </row>
    <row r="39" spans="1:13" x14ac:dyDescent="0.25">
      <c r="A39" s="56"/>
      <c r="B39" s="31" t="s">
        <v>4</v>
      </c>
      <c r="C39" s="6"/>
      <c r="D39" s="6"/>
      <c r="E39" s="15">
        <f t="shared" si="2"/>
        <v>0</v>
      </c>
      <c r="F39" s="59"/>
      <c r="G39" s="53"/>
      <c r="H39" s="62"/>
      <c r="I39" s="65"/>
      <c r="J39" s="53"/>
      <c r="K39" s="66"/>
      <c r="L39" s="54"/>
    </row>
    <row r="40" spans="1:13" x14ac:dyDescent="0.25">
      <c r="A40" s="56"/>
      <c r="B40" s="30" t="s">
        <v>13</v>
      </c>
      <c r="C40" s="6"/>
      <c r="D40" s="6"/>
      <c r="E40" s="15">
        <f t="shared" si="2"/>
        <v>0</v>
      </c>
      <c r="F40" s="59"/>
      <c r="G40" s="53"/>
      <c r="H40" s="62"/>
      <c r="I40" s="65"/>
      <c r="J40" s="53"/>
      <c r="K40" s="66"/>
      <c r="L40" s="54"/>
    </row>
    <row r="41" spans="1:13" x14ac:dyDescent="0.25">
      <c r="A41" s="56"/>
      <c r="B41" s="31" t="s">
        <v>14</v>
      </c>
      <c r="C41" s="6"/>
      <c r="D41" s="6"/>
      <c r="E41" s="15">
        <f t="shared" si="2"/>
        <v>0</v>
      </c>
      <c r="F41" s="59"/>
      <c r="G41" s="53"/>
      <c r="H41" s="62"/>
      <c r="I41" s="65"/>
      <c r="J41" s="53"/>
      <c r="K41" s="66"/>
      <c r="L41" s="54"/>
    </row>
    <row r="42" spans="1:13" x14ac:dyDescent="0.25">
      <c r="A42" s="56"/>
      <c r="B42" s="31" t="s">
        <v>18</v>
      </c>
      <c r="C42" s="6"/>
      <c r="D42" s="6"/>
      <c r="E42" s="15">
        <f t="shared" si="2"/>
        <v>0</v>
      </c>
      <c r="F42" s="59"/>
      <c r="G42" s="53"/>
      <c r="H42" s="62"/>
      <c r="I42" s="65"/>
      <c r="J42" s="53"/>
      <c r="K42" s="66"/>
      <c r="L42" s="54"/>
    </row>
    <row r="43" spans="1:13" x14ac:dyDescent="0.25">
      <c r="A43" s="56"/>
      <c r="B43" s="31" t="s">
        <v>19</v>
      </c>
      <c r="C43" s="6"/>
      <c r="D43" s="6"/>
      <c r="E43" s="15">
        <f t="shared" si="2"/>
        <v>0</v>
      </c>
      <c r="F43" s="59"/>
      <c r="G43" s="53"/>
      <c r="H43" s="62"/>
      <c r="I43" s="65"/>
      <c r="J43" s="53"/>
      <c r="K43" s="66"/>
      <c r="L43" s="54"/>
    </row>
    <row r="44" spans="1:13" x14ac:dyDescent="0.25">
      <c r="A44" s="56"/>
      <c r="B44" s="31" t="s">
        <v>20</v>
      </c>
      <c r="C44" s="6"/>
      <c r="D44" s="6"/>
      <c r="E44" s="15">
        <f t="shared" si="2"/>
        <v>0</v>
      </c>
      <c r="F44" s="59"/>
      <c r="G44" s="53"/>
      <c r="H44" s="62"/>
      <c r="I44" s="65"/>
      <c r="J44" s="53"/>
      <c r="K44" s="66"/>
      <c r="L44" s="54"/>
    </row>
    <row r="45" spans="1:13" x14ac:dyDescent="0.25">
      <c r="A45" s="56"/>
      <c r="B45" s="30" t="s">
        <v>21</v>
      </c>
      <c r="C45" s="6"/>
      <c r="D45" s="6"/>
      <c r="E45" s="15">
        <f t="shared" si="2"/>
        <v>0</v>
      </c>
      <c r="F45" s="59"/>
      <c r="G45" s="53"/>
      <c r="H45" s="62"/>
      <c r="I45" s="65"/>
      <c r="J45" s="53"/>
      <c r="K45" s="66"/>
      <c r="L45" s="54"/>
    </row>
    <row r="46" spans="1:13" x14ac:dyDescent="0.25">
      <c r="A46" s="57"/>
      <c r="B46" s="31" t="s">
        <v>22</v>
      </c>
      <c r="C46" s="5"/>
      <c r="D46" s="5"/>
      <c r="E46" s="15">
        <f t="shared" si="2"/>
        <v>0</v>
      </c>
      <c r="F46" s="60"/>
      <c r="G46" s="53"/>
      <c r="H46" s="62"/>
      <c r="I46" s="65"/>
      <c r="J46" s="53"/>
      <c r="K46" s="67"/>
      <c r="L46" s="54"/>
    </row>
    <row r="47" spans="1:13" x14ac:dyDescent="0.25">
      <c r="A47" s="57"/>
      <c r="B47" s="31" t="s">
        <v>23</v>
      </c>
      <c r="C47" s="5"/>
      <c r="D47" s="5"/>
      <c r="E47" s="15">
        <f t="shared" si="2"/>
        <v>0</v>
      </c>
      <c r="F47" s="60"/>
      <c r="G47" s="53"/>
      <c r="H47" s="62"/>
      <c r="I47" s="65"/>
      <c r="J47" s="53"/>
      <c r="K47" s="67"/>
      <c r="L47" s="54"/>
    </row>
    <row r="48" spans="1:13" x14ac:dyDescent="0.25">
      <c r="A48" s="57"/>
      <c r="B48" s="31" t="s">
        <v>24</v>
      </c>
      <c r="C48" s="5"/>
      <c r="D48" s="5"/>
      <c r="E48" s="15">
        <f t="shared" si="2"/>
        <v>0</v>
      </c>
      <c r="F48" s="60"/>
      <c r="G48" s="53"/>
      <c r="H48" s="62"/>
      <c r="I48" s="65"/>
      <c r="J48" s="53"/>
      <c r="K48" s="67"/>
      <c r="L48" s="54"/>
    </row>
    <row r="49" spans="1:12" ht="15.75" thickBot="1" x14ac:dyDescent="0.3">
      <c r="A49" s="58"/>
      <c r="B49" s="31" t="s">
        <v>25</v>
      </c>
      <c r="C49" s="3"/>
      <c r="D49" s="3"/>
      <c r="E49" s="15">
        <f t="shared" si="2"/>
        <v>0</v>
      </c>
      <c r="F49" s="61"/>
      <c r="G49" s="53"/>
      <c r="H49" s="62"/>
      <c r="I49" s="65"/>
      <c r="J49" s="53"/>
      <c r="K49" s="68"/>
      <c r="L49" s="54"/>
    </row>
    <row r="50" spans="1:12" ht="15.75" thickBot="1" x14ac:dyDescent="0.3">
      <c r="A50" s="14"/>
      <c r="B50" s="16" t="s">
        <v>17</v>
      </c>
      <c r="C50" s="17">
        <f>SUM(C35:C49)</f>
        <v>0</v>
      </c>
      <c r="D50" s="18"/>
      <c r="E50" s="29">
        <f>SUM(E35:E49)</f>
        <v>0</v>
      </c>
      <c r="F50" s="20" t="e">
        <f>+E50/C50</f>
        <v>#DIV/0!</v>
      </c>
      <c r="G50" s="25" t="e">
        <f>F50*0.85</f>
        <v>#DIV/0!</v>
      </c>
      <c r="H50" s="28">
        <f>+C50*0.08</f>
        <v>0</v>
      </c>
      <c r="I50" s="21">
        <f>+C50*0.1</f>
        <v>0</v>
      </c>
      <c r="J50" s="21">
        <f>+C50*0.15</f>
        <v>0</v>
      </c>
      <c r="K50" s="22">
        <f>C50*0.2</f>
        <v>0</v>
      </c>
      <c r="L50" s="23">
        <f>+C50*0.25</f>
        <v>0</v>
      </c>
    </row>
    <row r="51" spans="1:12" x14ac:dyDescent="0.25">
      <c r="A51" s="55" t="s">
        <v>38</v>
      </c>
      <c r="B51" s="30" t="s">
        <v>0</v>
      </c>
      <c r="C51" s="4"/>
      <c r="D51" s="4"/>
      <c r="E51" s="15">
        <f>C51*D51</f>
        <v>0</v>
      </c>
      <c r="F51" s="59"/>
      <c r="G51" s="53"/>
      <c r="H51" s="62"/>
      <c r="I51" s="65"/>
      <c r="J51" s="53"/>
      <c r="K51" s="66"/>
      <c r="L51" s="54"/>
    </row>
    <row r="52" spans="1:12" x14ac:dyDescent="0.25">
      <c r="A52" s="56"/>
      <c r="B52" s="31" t="s">
        <v>1</v>
      </c>
      <c r="C52" s="6"/>
      <c r="D52" s="6"/>
      <c r="E52" s="15">
        <f t="shared" ref="E52:E65" si="3">C52*D52</f>
        <v>0</v>
      </c>
      <c r="F52" s="59"/>
      <c r="G52" s="53"/>
      <c r="H52" s="62"/>
      <c r="I52" s="65"/>
      <c r="J52" s="53"/>
      <c r="K52" s="66"/>
      <c r="L52" s="54"/>
    </row>
    <row r="53" spans="1:12" x14ac:dyDescent="0.25">
      <c r="A53" s="56"/>
      <c r="B53" s="31" t="s">
        <v>2</v>
      </c>
      <c r="C53" s="6"/>
      <c r="D53" s="6"/>
      <c r="E53" s="15">
        <f t="shared" si="3"/>
        <v>0</v>
      </c>
      <c r="F53" s="59"/>
      <c r="G53" s="53"/>
      <c r="H53" s="62"/>
      <c r="I53" s="65"/>
      <c r="J53" s="53"/>
      <c r="K53" s="66"/>
      <c r="L53" s="54"/>
    </row>
    <row r="54" spans="1:12" x14ac:dyDescent="0.25">
      <c r="A54" s="56"/>
      <c r="B54" s="31" t="s">
        <v>3</v>
      </c>
      <c r="C54" s="6"/>
      <c r="D54" s="6"/>
      <c r="E54" s="15">
        <f t="shared" si="3"/>
        <v>0</v>
      </c>
      <c r="F54" s="59"/>
      <c r="G54" s="53"/>
      <c r="H54" s="62"/>
      <c r="I54" s="65"/>
      <c r="J54" s="53"/>
      <c r="K54" s="66"/>
      <c r="L54" s="54"/>
    </row>
    <row r="55" spans="1:12" x14ac:dyDescent="0.25">
      <c r="A55" s="56"/>
      <c r="B55" s="31" t="s">
        <v>4</v>
      </c>
      <c r="C55" s="6"/>
      <c r="D55" s="6"/>
      <c r="E55" s="15">
        <f t="shared" si="3"/>
        <v>0</v>
      </c>
      <c r="F55" s="59"/>
      <c r="G55" s="53"/>
      <c r="H55" s="62"/>
      <c r="I55" s="65"/>
      <c r="J55" s="53"/>
      <c r="K55" s="66"/>
      <c r="L55" s="54"/>
    </row>
    <row r="56" spans="1:12" x14ac:dyDescent="0.25">
      <c r="A56" s="56"/>
      <c r="B56" s="30" t="s">
        <v>13</v>
      </c>
      <c r="C56" s="6"/>
      <c r="D56" s="6"/>
      <c r="E56" s="15">
        <f t="shared" si="3"/>
        <v>0</v>
      </c>
      <c r="F56" s="59"/>
      <c r="G56" s="53"/>
      <c r="H56" s="62"/>
      <c r="I56" s="65"/>
      <c r="J56" s="53"/>
      <c r="K56" s="66"/>
      <c r="L56" s="54"/>
    </row>
    <row r="57" spans="1:12" x14ac:dyDescent="0.25">
      <c r="A57" s="56"/>
      <c r="B57" s="31" t="s">
        <v>14</v>
      </c>
      <c r="C57" s="6"/>
      <c r="D57" s="6"/>
      <c r="E57" s="15">
        <f t="shared" si="3"/>
        <v>0</v>
      </c>
      <c r="F57" s="59"/>
      <c r="G57" s="53"/>
      <c r="H57" s="62"/>
      <c r="I57" s="65"/>
      <c r="J57" s="53"/>
      <c r="K57" s="66"/>
      <c r="L57" s="54"/>
    </row>
    <row r="58" spans="1:12" x14ac:dyDescent="0.25">
      <c r="A58" s="56"/>
      <c r="B58" s="31" t="s">
        <v>18</v>
      </c>
      <c r="C58" s="6"/>
      <c r="D58" s="6"/>
      <c r="E58" s="15">
        <f t="shared" si="3"/>
        <v>0</v>
      </c>
      <c r="F58" s="59"/>
      <c r="G58" s="53"/>
      <c r="H58" s="62"/>
      <c r="I58" s="65"/>
      <c r="J58" s="53"/>
      <c r="K58" s="66"/>
      <c r="L58" s="54"/>
    </row>
    <row r="59" spans="1:12" x14ac:dyDescent="0.25">
      <c r="A59" s="56"/>
      <c r="B59" s="31" t="s">
        <v>19</v>
      </c>
      <c r="C59" s="6"/>
      <c r="D59" s="6"/>
      <c r="E59" s="15">
        <f t="shared" si="3"/>
        <v>0</v>
      </c>
      <c r="F59" s="59"/>
      <c r="G59" s="53"/>
      <c r="H59" s="62"/>
      <c r="I59" s="65"/>
      <c r="J59" s="53"/>
      <c r="K59" s="66"/>
      <c r="L59" s="54"/>
    </row>
    <row r="60" spans="1:12" x14ac:dyDescent="0.25">
      <c r="A60" s="56"/>
      <c r="B60" s="31" t="s">
        <v>20</v>
      </c>
      <c r="C60" s="6"/>
      <c r="D60" s="6"/>
      <c r="E60" s="15">
        <f t="shared" si="3"/>
        <v>0</v>
      </c>
      <c r="F60" s="59"/>
      <c r="G60" s="53"/>
      <c r="H60" s="62"/>
      <c r="I60" s="65"/>
      <c r="J60" s="53"/>
      <c r="K60" s="66"/>
      <c r="L60" s="54"/>
    </row>
    <row r="61" spans="1:12" x14ac:dyDescent="0.25">
      <c r="A61" s="56"/>
      <c r="B61" s="30" t="s">
        <v>21</v>
      </c>
      <c r="C61" s="6"/>
      <c r="D61" s="6"/>
      <c r="E61" s="15">
        <f t="shared" si="3"/>
        <v>0</v>
      </c>
      <c r="F61" s="59"/>
      <c r="G61" s="53"/>
      <c r="H61" s="62"/>
      <c r="I61" s="65"/>
      <c r="J61" s="53"/>
      <c r="K61" s="66"/>
      <c r="L61" s="54"/>
    </row>
    <row r="62" spans="1:12" x14ac:dyDescent="0.25">
      <c r="A62" s="57"/>
      <c r="B62" s="31" t="s">
        <v>22</v>
      </c>
      <c r="C62" s="5"/>
      <c r="D62" s="5"/>
      <c r="E62" s="15">
        <f t="shared" si="3"/>
        <v>0</v>
      </c>
      <c r="F62" s="60"/>
      <c r="G62" s="53"/>
      <c r="H62" s="62"/>
      <c r="I62" s="65"/>
      <c r="J62" s="53"/>
      <c r="K62" s="67"/>
      <c r="L62" s="54"/>
    </row>
    <row r="63" spans="1:12" x14ac:dyDescent="0.25">
      <c r="A63" s="57"/>
      <c r="B63" s="31" t="s">
        <v>23</v>
      </c>
      <c r="C63" s="5"/>
      <c r="D63" s="5"/>
      <c r="E63" s="15">
        <f t="shared" si="3"/>
        <v>0</v>
      </c>
      <c r="F63" s="60"/>
      <c r="G63" s="53"/>
      <c r="H63" s="62"/>
      <c r="I63" s="65"/>
      <c r="J63" s="53"/>
      <c r="K63" s="67"/>
      <c r="L63" s="54"/>
    </row>
    <row r="64" spans="1:12" x14ac:dyDescent="0.25">
      <c r="A64" s="57"/>
      <c r="B64" s="31" t="s">
        <v>24</v>
      </c>
      <c r="C64" s="5"/>
      <c r="D64" s="5"/>
      <c r="E64" s="15">
        <f t="shared" si="3"/>
        <v>0</v>
      </c>
      <c r="F64" s="60"/>
      <c r="G64" s="53"/>
      <c r="H64" s="62"/>
      <c r="I64" s="65"/>
      <c r="J64" s="53"/>
      <c r="K64" s="67"/>
      <c r="L64" s="54"/>
    </row>
    <row r="65" spans="1:12" ht="15.75" thickBot="1" x14ac:dyDescent="0.3">
      <c r="A65" s="58"/>
      <c r="B65" s="31" t="s">
        <v>25</v>
      </c>
      <c r="C65" s="3"/>
      <c r="D65" s="3"/>
      <c r="E65" s="15">
        <f t="shared" si="3"/>
        <v>0</v>
      </c>
      <c r="F65" s="61"/>
      <c r="G65" s="53"/>
      <c r="H65" s="62"/>
      <c r="I65" s="65"/>
      <c r="J65" s="53"/>
      <c r="K65" s="68"/>
      <c r="L65" s="54"/>
    </row>
    <row r="66" spans="1:12" ht="15.75" thickBot="1" x14ac:dyDescent="0.3">
      <c r="A66" s="14"/>
      <c r="B66" s="16" t="s">
        <v>17</v>
      </c>
      <c r="C66" s="17">
        <f>SUM(C51:C65)</f>
        <v>0</v>
      </c>
      <c r="D66" s="18"/>
      <c r="E66" s="29">
        <f>SUM(E51:E65)</f>
        <v>0</v>
      </c>
      <c r="F66" s="20" t="e">
        <f>+E66/C66</f>
        <v>#DIV/0!</v>
      </c>
      <c r="G66" s="25" t="e">
        <f>F66*0.85</f>
        <v>#DIV/0!</v>
      </c>
      <c r="H66" s="28">
        <f>+C66*0.08</f>
        <v>0</v>
      </c>
      <c r="I66" s="21">
        <f>+C66*0.1</f>
        <v>0</v>
      </c>
      <c r="J66" s="21">
        <f>+C66*0.15</f>
        <v>0</v>
      </c>
      <c r="K66" s="22">
        <f>C66*0.2</f>
        <v>0</v>
      </c>
      <c r="L66" s="23">
        <f>+C66*0.25</f>
        <v>0</v>
      </c>
    </row>
    <row r="67" spans="1:12" x14ac:dyDescent="0.25">
      <c r="A67" s="55"/>
      <c r="B67" s="30" t="s">
        <v>0</v>
      </c>
      <c r="C67" s="4"/>
      <c r="D67" s="4"/>
      <c r="E67" s="15">
        <f>C67*D67</f>
        <v>0</v>
      </c>
      <c r="F67" s="59"/>
      <c r="G67" s="53"/>
      <c r="H67" s="62"/>
      <c r="I67" s="65"/>
      <c r="J67" s="53"/>
      <c r="K67" s="66"/>
      <c r="L67" s="54"/>
    </row>
    <row r="68" spans="1:12" x14ac:dyDescent="0.25">
      <c r="A68" s="56"/>
      <c r="B68" s="31" t="s">
        <v>1</v>
      </c>
      <c r="C68" s="6"/>
      <c r="D68" s="6"/>
      <c r="E68" s="15">
        <f t="shared" ref="E68:E81" si="4">C68*D68</f>
        <v>0</v>
      </c>
      <c r="F68" s="59"/>
      <c r="G68" s="53"/>
      <c r="H68" s="62"/>
      <c r="I68" s="65"/>
      <c r="J68" s="53"/>
      <c r="K68" s="66"/>
      <c r="L68" s="54"/>
    </row>
    <row r="69" spans="1:12" x14ac:dyDescent="0.25">
      <c r="A69" s="56"/>
      <c r="B69" s="31" t="s">
        <v>2</v>
      </c>
      <c r="C69" s="6"/>
      <c r="D69" s="6"/>
      <c r="E69" s="15">
        <f t="shared" si="4"/>
        <v>0</v>
      </c>
      <c r="F69" s="59"/>
      <c r="G69" s="53"/>
      <c r="H69" s="62"/>
      <c r="I69" s="65"/>
      <c r="J69" s="53"/>
      <c r="K69" s="66"/>
      <c r="L69" s="54"/>
    </row>
    <row r="70" spans="1:12" x14ac:dyDescent="0.25">
      <c r="A70" s="56"/>
      <c r="B70" s="31" t="s">
        <v>3</v>
      </c>
      <c r="C70" s="6"/>
      <c r="D70" s="6"/>
      <c r="E70" s="15">
        <f t="shared" si="4"/>
        <v>0</v>
      </c>
      <c r="F70" s="59"/>
      <c r="G70" s="53"/>
      <c r="H70" s="62"/>
      <c r="I70" s="65"/>
      <c r="J70" s="53"/>
      <c r="K70" s="66"/>
      <c r="L70" s="54"/>
    </row>
    <row r="71" spans="1:12" x14ac:dyDescent="0.25">
      <c r="A71" s="56"/>
      <c r="B71" s="31" t="s">
        <v>4</v>
      </c>
      <c r="C71" s="6"/>
      <c r="D71" s="6"/>
      <c r="E71" s="15">
        <f t="shared" si="4"/>
        <v>0</v>
      </c>
      <c r="F71" s="59"/>
      <c r="G71" s="53"/>
      <c r="H71" s="62"/>
      <c r="I71" s="65"/>
      <c r="J71" s="53"/>
      <c r="K71" s="66"/>
      <c r="L71" s="54"/>
    </row>
    <row r="72" spans="1:12" x14ac:dyDescent="0.25">
      <c r="A72" s="56"/>
      <c r="B72" s="30" t="s">
        <v>13</v>
      </c>
      <c r="C72" s="6"/>
      <c r="D72" s="6"/>
      <c r="E72" s="15">
        <f t="shared" si="4"/>
        <v>0</v>
      </c>
      <c r="F72" s="59"/>
      <c r="G72" s="53"/>
      <c r="H72" s="62"/>
      <c r="I72" s="65"/>
      <c r="J72" s="53"/>
      <c r="K72" s="66"/>
      <c r="L72" s="54"/>
    </row>
    <row r="73" spans="1:12" x14ac:dyDescent="0.25">
      <c r="A73" s="56"/>
      <c r="B73" s="31" t="s">
        <v>14</v>
      </c>
      <c r="C73" s="6"/>
      <c r="D73" s="6"/>
      <c r="E73" s="15">
        <f t="shared" si="4"/>
        <v>0</v>
      </c>
      <c r="F73" s="59"/>
      <c r="G73" s="53"/>
      <c r="H73" s="62"/>
      <c r="I73" s="65"/>
      <c r="J73" s="53"/>
      <c r="K73" s="66"/>
      <c r="L73" s="54"/>
    </row>
    <row r="74" spans="1:12" x14ac:dyDescent="0.25">
      <c r="A74" s="56"/>
      <c r="B74" s="31" t="s">
        <v>18</v>
      </c>
      <c r="C74" s="6"/>
      <c r="D74" s="6"/>
      <c r="E74" s="15">
        <f t="shared" si="4"/>
        <v>0</v>
      </c>
      <c r="F74" s="59"/>
      <c r="G74" s="53"/>
      <c r="H74" s="62"/>
      <c r="I74" s="65"/>
      <c r="J74" s="53"/>
      <c r="K74" s="66"/>
      <c r="L74" s="54"/>
    </row>
    <row r="75" spans="1:12" x14ac:dyDescent="0.25">
      <c r="A75" s="56"/>
      <c r="B75" s="31" t="s">
        <v>19</v>
      </c>
      <c r="C75" s="6"/>
      <c r="D75" s="6"/>
      <c r="E75" s="15">
        <f t="shared" si="4"/>
        <v>0</v>
      </c>
      <c r="F75" s="59"/>
      <c r="G75" s="53"/>
      <c r="H75" s="62"/>
      <c r="I75" s="65"/>
      <c r="J75" s="53"/>
      <c r="K75" s="66"/>
      <c r="L75" s="54"/>
    </row>
    <row r="76" spans="1:12" x14ac:dyDescent="0.25">
      <c r="A76" s="56"/>
      <c r="B76" s="31" t="s">
        <v>20</v>
      </c>
      <c r="C76" s="6"/>
      <c r="D76" s="6"/>
      <c r="E76" s="15">
        <f t="shared" si="4"/>
        <v>0</v>
      </c>
      <c r="F76" s="59"/>
      <c r="G76" s="53"/>
      <c r="H76" s="62"/>
      <c r="I76" s="65"/>
      <c r="J76" s="53"/>
      <c r="K76" s="66"/>
      <c r="L76" s="54"/>
    </row>
    <row r="77" spans="1:12" x14ac:dyDescent="0.25">
      <c r="A77" s="56"/>
      <c r="B77" s="30" t="s">
        <v>21</v>
      </c>
      <c r="C77" s="6"/>
      <c r="D77" s="6"/>
      <c r="E77" s="15">
        <f t="shared" si="4"/>
        <v>0</v>
      </c>
      <c r="F77" s="59"/>
      <c r="G77" s="53"/>
      <c r="H77" s="62"/>
      <c r="I77" s="65"/>
      <c r="J77" s="53"/>
      <c r="K77" s="66"/>
      <c r="L77" s="54"/>
    </row>
    <row r="78" spans="1:12" x14ac:dyDescent="0.25">
      <c r="A78" s="57"/>
      <c r="B78" s="31" t="s">
        <v>22</v>
      </c>
      <c r="C78" s="5"/>
      <c r="D78" s="5"/>
      <c r="E78" s="15">
        <f t="shared" si="4"/>
        <v>0</v>
      </c>
      <c r="F78" s="60"/>
      <c r="G78" s="53"/>
      <c r="H78" s="62"/>
      <c r="I78" s="65"/>
      <c r="J78" s="53"/>
      <c r="K78" s="67"/>
      <c r="L78" s="54"/>
    </row>
    <row r="79" spans="1:12" x14ac:dyDescent="0.25">
      <c r="A79" s="57"/>
      <c r="B79" s="31" t="s">
        <v>23</v>
      </c>
      <c r="C79" s="5"/>
      <c r="D79" s="5"/>
      <c r="E79" s="15">
        <f t="shared" si="4"/>
        <v>0</v>
      </c>
      <c r="F79" s="60"/>
      <c r="G79" s="53"/>
      <c r="H79" s="62"/>
      <c r="I79" s="65"/>
      <c r="J79" s="53"/>
      <c r="K79" s="67"/>
      <c r="L79" s="54"/>
    </row>
    <row r="80" spans="1:12" x14ac:dyDescent="0.25">
      <c r="A80" s="57"/>
      <c r="B80" s="31" t="s">
        <v>24</v>
      </c>
      <c r="C80" s="5"/>
      <c r="D80" s="5"/>
      <c r="E80" s="15">
        <f t="shared" si="4"/>
        <v>0</v>
      </c>
      <c r="F80" s="60"/>
      <c r="G80" s="53"/>
      <c r="H80" s="62"/>
      <c r="I80" s="65"/>
      <c r="J80" s="53"/>
      <c r="K80" s="67"/>
      <c r="L80" s="54"/>
    </row>
    <row r="81" spans="1:12" ht="15.75" thickBot="1" x14ac:dyDescent="0.3">
      <c r="A81" s="58"/>
      <c r="B81" s="31" t="s">
        <v>25</v>
      </c>
      <c r="C81" s="3"/>
      <c r="D81" s="3"/>
      <c r="E81" s="15">
        <f t="shared" si="4"/>
        <v>0</v>
      </c>
      <c r="F81" s="61"/>
      <c r="G81" s="53"/>
      <c r="H81" s="62"/>
      <c r="I81" s="65"/>
      <c r="J81" s="53"/>
      <c r="K81" s="68"/>
      <c r="L81" s="54"/>
    </row>
    <row r="82" spans="1:12" ht="15.75" thickBot="1" x14ac:dyDescent="0.3">
      <c r="A82" s="14"/>
      <c r="B82" s="16" t="s">
        <v>17</v>
      </c>
      <c r="C82" s="17">
        <f>SUM(C67:C81)</f>
        <v>0</v>
      </c>
      <c r="D82" s="18"/>
      <c r="E82" s="29">
        <f>SUM(E67:E81)</f>
        <v>0</v>
      </c>
      <c r="F82" s="20" t="e">
        <f>+E82/C82</f>
        <v>#DIV/0!</v>
      </c>
      <c r="G82" s="25" t="e">
        <f>F82*0.85</f>
        <v>#DIV/0!</v>
      </c>
      <c r="H82" s="35">
        <f>+C82*0.08</f>
        <v>0</v>
      </c>
      <c r="I82" s="36">
        <f>+C82*0.1</f>
        <v>0</v>
      </c>
      <c r="J82" s="36">
        <f>+C82*0.15</f>
        <v>0</v>
      </c>
      <c r="K82" s="37">
        <f>C82*0.2</f>
        <v>0</v>
      </c>
      <c r="L82" s="38">
        <f>+C82*0.25</f>
        <v>0</v>
      </c>
    </row>
    <row r="83" spans="1:12" ht="15.75" thickBot="1" x14ac:dyDescent="0.3">
      <c r="A83" s="63" t="s">
        <v>28</v>
      </c>
      <c r="B83" s="64"/>
      <c r="C83" s="32">
        <f>SUM(C18,C34, C50,C66, C82)</f>
        <v>0</v>
      </c>
      <c r="D83" s="33"/>
      <c r="E83" s="34"/>
      <c r="F83" s="34"/>
      <c r="G83" s="34"/>
      <c r="H83" s="39">
        <f>SUM(H18,H34,H50, H66, H82)</f>
        <v>0</v>
      </c>
      <c r="I83" s="22">
        <f>SUM(I18,I34,I50, I66, I82)</f>
        <v>0</v>
      </c>
      <c r="J83" s="22">
        <f>SUM(J18,J34, J50,J66, J82)</f>
        <v>0</v>
      </c>
      <c r="K83" s="22">
        <f>SUM(K18,K34, K50,K66, K82)</f>
        <v>0</v>
      </c>
      <c r="L83" s="40">
        <f>SUM(L18,L34, L50,L66, L82)</f>
        <v>0</v>
      </c>
    </row>
    <row r="84" spans="1:12" x14ac:dyDescent="0.25">
      <c r="A84" s="48" t="s">
        <v>34</v>
      </c>
      <c r="B84" s="48"/>
      <c r="C84" s="48"/>
      <c r="D84" s="48"/>
      <c r="E84" s="48"/>
      <c r="F84" s="48"/>
      <c r="G84" s="48"/>
      <c r="H84" s="49"/>
      <c r="I84" s="49"/>
      <c r="J84" s="49"/>
      <c r="K84" s="49"/>
      <c r="L84" s="49"/>
    </row>
    <row r="85" spans="1:12" x14ac:dyDescent="0.25">
      <c r="G85" s="26"/>
    </row>
  </sheetData>
  <mergeCells count="43">
    <mergeCell ref="K35:K49"/>
    <mergeCell ref="K67:K81"/>
    <mergeCell ref="K51:K65"/>
    <mergeCell ref="I67:I81"/>
    <mergeCell ref="G67:G81"/>
    <mergeCell ref="G51:G65"/>
    <mergeCell ref="I51:I65"/>
    <mergeCell ref="I35:I49"/>
    <mergeCell ref="K3:K17"/>
    <mergeCell ref="L3:L17"/>
    <mergeCell ref="L19:L33"/>
    <mergeCell ref="G19:G33"/>
    <mergeCell ref="I19:I33"/>
    <mergeCell ref="K19:K33"/>
    <mergeCell ref="J19:J33"/>
    <mergeCell ref="J3:J17"/>
    <mergeCell ref="A3:A17"/>
    <mergeCell ref="F3:F17"/>
    <mergeCell ref="G3:G17"/>
    <mergeCell ref="H3:H17"/>
    <mergeCell ref="I3:I17"/>
    <mergeCell ref="A35:A49"/>
    <mergeCell ref="A19:A33"/>
    <mergeCell ref="F19:F33"/>
    <mergeCell ref="H19:H33"/>
    <mergeCell ref="H35:H49"/>
    <mergeCell ref="F35:F49"/>
    <mergeCell ref="A84:L84"/>
    <mergeCell ref="A1:L1"/>
    <mergeCell ref="J35:J49"/>
    <mergeCell ref="L35:L49"/>
    <mergeCell ref="A67:A81"/>
    <mergeCell ref="F67:F81"/>
    <mergeCell ref="H67:H81"/>
    <mergeCell ref="J67:J81"/>
    <mergeCell ref="L67:L81"/>
    <mergeCell ref="A51:A65"/>
    <mergeCell ref="F51:F65"/>
    <mergeCell ref="H51:H65"/>
    <mergeCell ref="J51:J65"/>
    <mergeCell ref="L51:L65"/>
    <mergeCell ref="G35:G49"/>
    <mergeCell ref="A83:B83"/>
  </mergeCells>
  <pageMargins left="0.25" right="0.25" top="0.75" bottom="0.75" header="0.3" footer="0.3"/>
  <pageSetup paperSize="5" scale="66" orientation="portrait" r:id="rId1"/>
  <rowBreaks count="2" manualBreakCount="2">
    <brk id="34" max="11" man="1"/>
    <brk id="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</vt:lpstr>
      <vt:lpstr>Unit Calc. Sheet</vt:lpstr>
      <vt:lpstr>Instructions!Print_Area</vt:lpstr>
      <vt:lpstr>'Unit Calc. Sheet'!Print_Area</vt:lpstr>
      <vt:lpstr>'Unit Calc. Sheet'!Print_Titles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Soud, Faez</dc:creator>
  <cp:lastModifiedBy>Ramos, Valeria</cp:lastModifiedBy>
  <cp:lastPrinted>2017-10-30T21:03:10Z</cp:lastPrinted>
  <dcterms:created xsi:type="dcterms:W3CDTF">2017-01-23T21:21:37Z</dcterms:created>
  <dcterms:modified xsi:type="dcterms:W3CDTF">2019-10-11T18:30:22Z</dcterms:modified>
</cp:coreProperties>
</file>